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vertexedu-my.sharepoint.com/personal/cora_howell_vertexeducation_com/Documents/"/>
    </mc:Choice>
  </mc:AlternateContent>
  <xr:revisionPtr revIDLastSave="0" documentId="8_{588614DD-756A-49C2-931C-6083FCC98863}" xr6:coauthVersionLast="47" xr6:coauthVersionMax="47" xr10:uidLastSave="{00000000-0000-0000-0000-000000000000}"/>
  <bookViews>
    <workbookView xWindow="-29085" yWindow="-120" windowWidth="29040" windowHeight="15720" xr2:uid="{F413D428-1006-4394-8E79-F76DB74F29D0}"/>
  </bookViews>
  <sheets>
    <sheet name="Capacity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N7" i="1" l="1"/>
  <c r="N31" i="1"/>
  <c r="N35" i="1"/>
  <c r="P35" i="1" s="1"/>
  <c r="N30" i="1"/>
  <c r="N27" i="1"/>
  <c r="N22" i="1"/>
  <c r="N14" i="1"/>
  <c r="N13" i="1"/>
  <c r="N28" i="1"/>
  <c r="N12" i="1"/>
  <c r="N29" i="1"/>
  <c r="N36" i="1"/>
  <c r="P36" i="1" s="1"/>
  <c r="N16" i="1"/>
  <c r="N24" i="1"/>
  <c r="N15" i="1"/>
  <c r="N11" i="1"/>
  <c r="N10" i="1"/>
  <c r="N21" i="1"/>
  <c r="N19" i="1"/>
  <c r="N20" i="1"/>
  <c r="N17" i="1"/>
  <c r="N9" i="1"/>
  <c r="N23" i="1"/>
  <c r="N8" i="1"/>
  <c r="N6" i="1"/>
  <c r="N26" i="1"/>
  <c r="N18" i="1"/>
  <c r="N25" i="1"/>
  <c r="N5" i="1"/>
  <c r="N34" i="1" l="1"/>
  <c r="P34" i="1" s="1"/>
  <c r="N32" i="1" l="1"/>
  <c r="N4" i="1"/>
</calcChain>
</file>

<file path=xl/sharedStrings.xml><?xml version="1.0" encoding="utf-8"?>
<sst xmlns="http://schemas.openxmlformats.org/spreadsheetml/2006/main" count="61" uniqueCount="20">
  <si>
    <t>Time Analysis</t>
  </si>
  <si>
    <t>CEP</t>
  </si>
  <si>
    <t>Non CEP</t>
  </si>
  <si>
    <t>First Year</t>
  </si>
  <si>
    <t>Admin Review</t>
  </si>
  <si>
    <t>Nutrition</t>
  </si>
  <si>
    <t>Process</t>
  </si>
  <si>
    <t>Resource Title</t>
  </si>
  <si>
    <t>Time to Complete Process (min)</t>
  </si>
  <si>
    <t>Process Frequency</t>
  </si>
  <si>
    <t>Frequecny time period (daily, monthly, quaterly, etc.)</t>
  </si>
  <si>
    <t>Time Period For Execution</t>
  </si>
  <si>
    <t>Tool</t>
  </si>
  <si>
    <t>Annual Time (hrs)</t>
  </si>
  <si>
    <t>% of Capicity</t>
  </si>
  <si>
    <t>Per Client Time</t>
  </si>
  <si>
    <t>Comments</t>
  </si>
  <si>
    <t>X</t>
  </si>
  <si>
    <t>Capacity</t>
  </si>
  <si>
    <t>By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</si>
</sst>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thin">
        <color indexed="64"/>
      </bottom>
      <diagonal/>
    </border>
    <border>
      <left style="thin">
        <color theme="0"/>
      </left>
      <right/>
      <top style="medium">
        <color rgb="FF000000"/>
      </top>
      <bottom style="thin">
        <color theme="0"/>
      </bottom>
      <diagonal/>
    </border>
    <border>
      <left/>
      <right/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1" fontId="0" fillId="0" borderId="11" xfId="0" applyNumberFormat="1" applyBorder="1" applyAlignment="1">
      <alignment horizontal="center" vertical="center"/>
    </xf>
    <xf numFmtId="0" fontId="4" fillId="2" borderId="13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3" borderId="18" xfId="0" applyFill="1" applyBorder="1"/>
    <xf numFmtId="0" fontId="2" fillId="2" borderId="19" xfId="0" applyFont="1" applyFill="1" applyBorder="1" applyAlignment="1">
      <alignment horizontal="center"/>
    </xf>
    <xf numFmtId="0" fontId="0" fillId="3" borderId="23" xfId="0" applyFill="1" applyBorder="1"/>
    <xf numFmtId="165" fontId="0" fillId="0" borderId="14" xfId="1" applyNumberFormat="1" applyFont="1" applyBorder="1" applyAlignment="1">
      <alignment vertical="center"/>
    </xf>
    <xf numFmtId="0" fontId="4" fillId="2" borderId="0" xfId="0" applyFont="1" applyFill="1" applyAlignment="1">
      <alignment horizontal="left" wrapText="1"/>
    </xf>
    <xf numFmtId="0" fontId="4" fillId="2" borderId="2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4" xfId="0" applyBorder="1" applyAlignment="1">
      <alignment wrapText="1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" fontId="0" fillId="3" borderId="3" xfId="0" applyNumberFormat="1" applyFill="1" applyBorder="1" applyAlignment="1">
      <alignment horizontal="center"/>
    </xf>
    <xf numFmtId="0" fontId="0" fillId="0" borderId="1" xfId="0" applyBorder="1"/>
    <xf numFmtId="0" fontId="0" fillId="3" borderId="25" xfId="0" applyFill="1" applyBorder="1" applyAlignment="1">
      <alignment horizontal="left"/>
    </xf>
    <xf numFmtId="1" fontId="0" fillId="0" borderId="8" xfId="0" applyNumberForma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1" fontId="0" fillId="0" borderId="1" xfId="0" applyNumberFormat="1" applyBorder="1"/>
    <xf numFmtId="0" fontId="0" fillId="0" borderId="26" xfId="0" applyBorder="1"/>
    <xf numFmtId="1" fontId="0" fillId="0" borderId="26" xfId="0" applyNumberFormat="1" applyBorder="1"/>
    <xf numFmtId="9" fontId="0" fillId="0" borderId="28" xfId="1" applyFont="1" applyBorder="1" applyAlignment="1">
      <alignment horizontal="left" wrapText="1" indent="1"/>
    </xf>
    <xf numFmtId="9" fontId="0" fillId="0" borderId="29" xfId="1" applyFont="1" applyBorder="1" applyAlignment="1">
      <alignment horizontal="left" wrapText="1" indent="1"/>
    </xf>
    <xf numFmtId="0" fontId="0" fillId="0" borderId="5" xfId="0" applyBorder="1"/>
    <xf numFmtId="1" fontId="0" fillId="0" borderId="5" xfId="0" applyNumberFormat="1" applyBorder="1"/>
    <xf numFmtId="9" fontId="0" fillId="0" borderId="30" xfId="1" applyFont="1" applyBorder="1" applyAlignment="1">
      <alignment horizontal="left" wrapText="1" indent="1"/>
    </xf>
    <xf numFmtId="0" fontId="0" fillId="3" borderId="3" xfId="0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0" borderId="22" xfId="0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4" fillId="2" borderId="42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0" fillId="0" borderId="30" xfId="0" applyBorder="1"/>
    <xf numFmtId="0" fontId="4" fillId="2" borderId="14" xfId="0" applyFont="1" applyFill="1" applyBorder="1" applyAlignment="1">
      <alignment horizontal="left" wrapText="1"/>
    </xf>
    <xf numFmtId="0" fontId="0" fillId="0" borderId="2" xfId="0" applyBorder="1"/>
    <xf numFmtId="0" fontId="0" fillId="0" borderId="27" xfId="0" applyBorder="1"/>
    <xf numFmtId="0" fontId="0" fillId="3" borderId="26" xfId="0" applyFill="1" applyBorder="1" applyAlignment="1">
      <alignment horizontal="left"/>
    </xf>
    <xf numFmtId="164" fontId="0" fillId="3" borderId="26" xfId="0" applyNumberFormat="1" applyFill="1" applyBorder="1" applyAlignment="1">
      <alignment horizontal="left"/>
    </xf>
    <xf numFmtId="1" fontId="0" fillId="3" borderId="26" xfId="0" applyNumberFormat="1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1" fontId="0" fillId="3" borderId="11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0" fontId="0" fillId="3" borderId="43" xfId="0" applyFill="1" applyBorder="1" applyAlignment="1">
      <alignment horizontal="left"/>
    </xf>
    <xf numFmtId="0" fontId="0" fillId="3" borderId="44" xfId="0" applyFill="1" applyBorder="1" applyAlignment="1">
      <alignment horizontal="left"/>
    </xf>
    <xf numFmtId="0" fontId="0" fillId="3" borderId="45" xfId="0" applyFill="1" applyBorder="1" applyAlignment="1">
      <alignment horizontal="left"/>
    </xf>
    <xf numFmtId="165" fontId="0" fillId="3" borderId="1" xfId="1" applyNumberFormat="1" applyFont="1" applyFill="1" applyBorder="1" applyAlignment="1">
      <alignment horizontal="center"/>
    </xf>
    <xf numFmtId="165" fontId="0" fillId="3" borderId="26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1" fontId="0" fillId="3" borderId="14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3" borderId="27" xfId="0" applyNumberFormat="1" applyFill="1" applyBorder="1" applyAlignment="1">
      <alignment horizontal="center"/>
    </xf>
    <xf numFmtId="0" fontId="0" fillId="3" borderId="39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40" xfId="0" applyFill="1" applyBorder="1" applyAlignment="1">
      <alignment horizont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3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AD53-D13C-42B0-A5AE-972E560D5EAA}">
  <dimension ref="A1:P36"/>
  <sheetViews>
    <sheetView tabSelected="1" topLeftCell="F1" zoomScale="88" zoomScaleNormal="100" workbookViewId="0">
      <selection activeCell="M33" sqref="M33"/>
    </sheetView>
  </sheetViews>
  <sheetFormatPr defaultColWidth="9.140625" defaultRowHeight="15" customHeight="1"/>
  <cols>
    <col min="1" max="5" width="5" hidden="1" customWidth="1"/>
    <col min="6" max="6" width="36.42578125" customWidth="1"/>
    <col min="7" max="7" width="19.42578125" customWidth="1"/>
    <col min="8" max="8" width="13.5703125" customWidth="1"/>
    <col min="9" max="9" width="10.42578125" customWidth="1"/>
    <col min="10" max="10" width="14.85546875" customWidth="1"/>
    <col min="11" max="11" width="17.28515625" customWidth="1"/>
    <col min="12" max="12" width="13.5703125" customWidth="1"/>
    <col min="13" max="13" width="8" bestFit="1" customWidth="1"/>
    <col min="14" max="14" width="8.28515625" customWidth="1"/>
    <col min="15" max="15" width="7.42578125" customWidth="1"/>
    <col min="16" max="16" width="74.85546875" style="15" customWidth="1"/>
  </cols>
  <sheetData>
    <row r="1" spans="1:16" ht="15" customHeight="1" thickBot="1"/>
    <row r="2" spans="1:16" ht="21.75" thickBot="1">
      <c r="F2" s="10"/>
      <c r="G2" s="70" t="s">
        <v>0</v>
      </c>
      <c r="H2" s="71"/>
      <c r="I2" s="71"/>
      <c r="J2" s="71"/>
      <c r="K2" s="71"/>
      <c r="L2" s="71"/>
      <c r="M2" s="9"/>
      <c r="N2" s="11"/>
      <c r="O2" s="9"/>
      <c r="P2" s="16"/>
    </row>
    <row r="3" spans="1:16" ht="75.75" thickBot="1">
      <c r="A3" s="41" t="s">
        <v>1</v>
      </c>
      <c r="B3" s="42" t="s">
        <v>2</v>
      </c>
      <c r="C3" s="47" t="s">
        <v>3</v>
      </c>
      <c r="D3" s="47" t="s">
        <v>4</v>
      </c>
      <c r="E3" s="43" t="s">
        <v>5</v>
      </c>
      <c r="F3" s="40" t="s">
        <v>6</v>
      </c>
      <c r="G3" s="2" t="s">
        <v>7</v>
      </c>
      <c r="H3" s="13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3" t="s">
        <v>13</v>
      </c>
      <c r="N3" s="4" t="s">
        <v>14</v>
      </c>
      <c r="O3" s="39" t="s">
        <v>15</v>
      </c>
      <c r="P3" s="14" t="s">
        <v>16</v>
      </c>
    </row>
    <row r="4" spans="1:16">
      <c r="A4" s="44"/>
      <c r="B4" s="20"/>
      <c r="C4" s="48"/>
      <c r="D4" s="48"/>
      <c r="E4" s="48"/>
      <c r="F4" s="36"/>
      <c r="G4" s="50"/>
      <c r="H4" s="51"/>
      <c r="I4" s="52"/>
      <c r="J4" s="50"/>
      <c r="K4" s="50"/>
      <c r="L4" s="53"/>
      <c r="M4" s="54" t="str">
        <f>IF(ISBLANK(J4),"",IF(J4="Annually",H4*I4,IF(J4="Quarterly",H4*I4*4,IF(J4="Monthly",H4*I4*12,IF(J4="Bi Weekly",H4*I4*24,IF(J4="Weekly",H4*I4*48,H4*I4*48*5))))))</f>
        <v/>
      </c>
      <c r="N4" s="60" t="e">
        <f t="shared" ref="N4:N31" si="0">M4/$M$33</f>
        <v>#VALUE!</v>
      </c>
      <c r="O4" s="62"/>
      <c r="P4" s="65"/>
    </row>
    <row r="5" spans="1:16">
      <c r="A5" s="44" t="s">
        <v>17</v>
      </c>
      <c r="B5" s="20" t="s">
        <v>17</v>
      </c>
      <c r="C5" s="48"/>
      <c r="D5" s="48"/>
      <c r="E5" s="48"/>
      <c r="F5" s="37"/>
      <c r="G5" s="17"/>
      <c r="H5" s="17"/>
      <c r="I5" s="17"/>
      <c r="J5" s="17"/>
      <c r="K5" s="17"/>
      <c r="L5" s="18"/>
      <c r="M5" s="19" t="str">
        <f t="shared" ref="M5:M30" si="1">IF(ISBLANK(J5),"",IF(J5="Annually",H5*I5,IF(J5="Quarterly",H5*I5*4,IF(J5="Monthly",H5*I5*12,IF(J5="Bi Weekly",H5*I5*24,IF(J5="Weekly",H5*I5*48,H5*I5*48*5))))))</f>
        <v/>
      </c>
      <c r="N5" s="59" t="e">
        <f t="shared" si="0"/>
        <v>#VALUE!</v>
      </c>
      <c r="O5" s="63"/>
      <c r="P5" s="66"/>
    </row>
    <row r="6" spans="1:16">
      <c r="A6" s="44" t="s">
        <v>17</v>
      </c>
      <c r="B6" s="20" t="s">
        <v>17</v>
      </c>
      <c r="C6" s="48"/>
      <c r="D6" s="48"/>
      <c r="E6" s="48"/>
      <c r="F6" s="37"/>
      <c r="G6" s="17"/>
      <c r="H6" s="17"/>
      <c r="I6" s="17"/>
      <c r="J6" s="17"/>
      <c r="K6" s="17"/>
      <c r="L6" s="18"/>
      <c r="M6" s="19" t="str">
        <f t="shared" si="1"/>
        <v/>
      </c>
      <c r="N6" s="59" t="e">
        <f t="shared" si="0"/>
        <v>#VALUE!</v>
      </c>
      <c r="O6" s="63"/>
      <c r="P6" s="66"/>
    </row>
    <row r="7" spans="1:16">
      <c r="A7" s="44"/>
      <c r="B7" s="20"/>
      <c r="C7" s="48" t="s">
        <v>17</v>
      </c>
      <c r="D7" s="48"/>
      <c r="E7" s="48"/>
      <c r="F7" s="37"/>
      <c r="G7" s="17"/>
      <c r="H7" s="17"/>
      <c r="I7" s="17"/>
      <c r="J7" s="17"/>
      <c r="K7" s="17"/>
      <c r="L7" s="18"/>
      <c r="M7" s="19" t="str">
        <f t="shared" si="1"/>
        <v/>
      </c>
      <c r="N7" s="59" t="e">
        <f t="shared" si="0"/>
        <v>#VALUE!</v>
      </c>
      <c r="O7" s="63"/>
      <c r="P7" s="66"/>
    </row>
    <row r="8" spans="1:16">
      <c r="A8" s="44"/>
      <c r="B8" s="20" t="s">
        <v>17</v>
      </c>
      <c r="C8" s="48"/>
      <c r="D8" s="48"/>
      <c r="E8" s="48"/>
      <c r="F8" s="35"/>
      <c r="G8" s="17"/>
      <c r="H8" s="17"/>
      <c r="I8" s="17"/>
      <c r="J8" s="17"/>
      <c r="K8" s="17"/>
      <c r="L8" s="18"/>
      <c r="M8" s="19" t="str">
        <f t="shared" si="1"/>
        <v/>
      </c>
      <c r="N8" s="59" t="e">
        <f t="shared" si="0"/>
        <v>#VALUE!</v>
      </c>
      <c r="O8" s="63"/>
      <c r="P8" s="66"/>
    </row>
    <row r="9" spans="1:16">
      <c r="A9" s="44" t="s">
        <v>17</v>
      </c>
      <c r="B9" s="20" t="s">
        <v>17</v>
      </c>
      <c r="C9" s="48"/>
      <c r="D9" s="48"/>
      <c r="E9" s="48"/>
      <c r="F9" s="35"/>
      <c r="G9" s="17"/>
      <c r="H9" s="17"/>
      <c r="I9" s="17"/>
      <c r="J9" s="17"/>
      <c r="K9" s="17"/>
      <c r="L9" s="18"/>
      <c r="M9" s="19" t="str">
        <f t="shared" si="1"/>
        <v/>
      </c>
      <c r="N9" s="59" t="e">
        <f t="shared" si="0"/>
        <v>#VALUE!</v>
      </c>
      <c r="O9" s="63"/>
      <c r="P9" s="66"/>
    </row>
    <row r="10" spans="1:16">
      <c r="A10" s="44" t="s">
        <v>17</v>
      </c>
      <c r="B10" s="20" t="s">
        <v>17</v>
      </c>
      <c r="C10" s="48"/>
      <c r="D10" s="48"/>
      <c r="E10" s="48"/>
      <c r="F10" s="35"/>
      <c r="G10" s="17"/>
      <c r="H10" s="17"/>
      <c r="I10" s="17"/>
      <c r="J10" s="17"/>
      <c r="K10" s="17"/>
      <c r="L10" s="18"/>
      <c r="M10" s="19" t="str">
        <f t="shared" si="1"/>
        <v/>
      </c>
      <c r="N10" s="59" t="e">
        <f t="shared" si="0"/>
        <v>#VALUE!</v>
      </c>
      <c r="O10" s="63"/>
      <c r="P10" s="66"/>
    </row>
    <row r="11" spans="1:16">
      <c r="A11" s="44" t="s">
        <v>17</v>
      </c>
      <c r="B11" s="20" t="s">
        <v>17</v>
      </c>
      <c r="C11" s="48"/>
      <c r="D11" s="48"/>
      <c r="E11" s="48"/>
      <c r="F11" s="35"/>
      <c r="G11" s="17"/>
      <c r="H11" s="17"/>
      <c r="I11" s="17"/>
      <c r="J11" s="17"/>
      <c r="K11" s="17"/>
      <c r="L11" s="18"/>
      <c r="M11" s="19" t="str">
        <f t="shared" si="1"/>
        <v/>
      </c>
      <c r="N11" s="59" t="e">
        <f t="shared" si="0"/>
        <v>#VALUE!</v>
      </c>
      <c r="O11" s="63"/>
      <c r="P11" s="66"/>
    </row>
    <row r="12" spans="1:16">
      <c r="A12" s="44" t="s">
        <v>17</v>
      </c>
      <c r="B12" s="20" t="s">
        <v>17</v>
      </c>
      <c r="C12" s="48"/>
      <c r="D12" s="48"/>
      <c r="E12" s="48"/>
      <c r="F12" s="35"/>
      <c r="G12" s="17"/>
      <c r="H12" s="17"/>
      <c r="I12" s="17"/>
      <c r="J12" s="17"/>
      <c r="K12" s="17"/>
      <c r="L12" s="18"/>
      <c r="M12" s="19" t="str">
        <f t="shared" si="1"/>
        <v/>
      </c>
      <c r="N12" s="59" t="e">
        <f t="shared" si="0"/>
        <v>#VALUE!</v>
      </c>
      <c r="O12" s="63"/>
      <c r="P12" s="66"/>
    </row>
    <row r="13" spans="1:16">
      <c r="A13" s="44"/>
      <c r="B13" s="20" t="s">
        <v>17</v>
      </c>
      <c r="C13" s="48"/>
      <c r="D13" s="48"/>
      <c r="E13" s="48"/>
      <c r="F13" s="35"/>
      <c r="G13" s="17"/>
      <c r="H13" s="17"/>
      <c r="I13" s="17"/>
      <c r="J13" s="17"/>
      <c r="K13" s="17"/>
      <c r="L13" s="18"/>
      <c r="M13" s="19" t="str">
        <f t="shared" si="1"/>
        <v/>
      </c>
      <c r="N13" s="59" t="e">
        <f t="shared" si="0"/>
        <v>#VALUE!</v>
      </c>
      <c r="O13" s="63"/>
      <c r="P13" s="66"/>
    </row>
    <row r="14" spans="1:16">
      <c r="A14" s="44"/>
      <c r="B14" s="20"/>
      <c r="C14" s="48" t="s">
        <v>17</v>
      </c>
      <c r="D14" s="48"/>
      <c r="E14" s="48"/>
      <c r="F14" s="35"/>
      <c r="G14" s="17"/>
      <c r="H14" s="17"/>
      <c r="I14" s="17"/>
      <c r="J14" s="17"/>
      <c r="K14" s="17"/>
      <c r="L14" s="18"/>
      <c r="M14" s="19" t="str">
        <f t="shared" si="1"/>
        <v/>
      </c>
      <c r="N14" s="59" t="e">
        <f t="shared" si="0"/>
        <v>#VALUE!</v>
      </c>
      <c r="O14" s="63"/>
      <c r="P14" s="66"/>
    </row>
    <row r="15" spans="1:16">
      <c r="A15" s="44" t="s">
        <v>17</v>
      </c>
      <c r="B15" s="20" t="s">
        <v>17</v>
      </c>
      <c r="C15" s="48"/>
      <c r="D15" s="48"/>
      <c r="E15" s="48"/>
      <c r="F15" s="35"/>
      <c r="G15" s="17"/>
      <c r="H15" s="17"/>
      <c r="I15" s="17"/>
      <c r="J15" s="17"/>
      <c r="K15" s="17"/>
      <c r="L15" s="18"/>
      <c r="M15" s="19" t="str">
        <f t="shared" si="1"/>
        <v/>
      </c>
      <c r="N15" s="59" t="e">
        <f t="shared" si="0"/>
        <v>#VALUE!</v>
      </c>
      <c r="O15" s="63"/>
      <c r="P15" s="66"/>
    </row>
    <row r="16" spans="1:16">
      <c r="A16" s="44"/>
      <c r="B16" s="20"/>
      <c r="C16" s="48"/>
      <c r="D16" s="48" t="s">
        <v>17</v>
      </c>
      <c r="E16" s="48"/>
      <c r="F16" s="35"/>
      <c r="G16" s="17"/>
      <c r="H16" s="17"/>
      <c r="I16" s="17"/>
      <c r="J16" s="17"/>
      <c r="K16" s="17"/>
      <c r="L16" s="18"/>
      <c r="M16" s="19" t="str">
        <f t="shared" si="1"/>
        <v/>
      </c>
      <c r="N16" s="59" t="e">
        <f t="shared" si="0"/>
        <v>#VALUE!</v>
      </c>
      <c r="O16" s="63"/>
      <c r="P16" s="66"/>
    </row>
    <row r="17" spans="1:16">
      <c r="A17" s="44" t="s">
        <v>17</v>
      </c>
      <c r="B17" s="20" t="s">
        <v>17</v>
      </c>
      <c r="C17" s="48"/>
      <c r="D17" s="48"/>
      <c r="E17" s="48"/>
      <c r="F17" s="35"/>
      <c r="G17" s="17"/>
      <c r="H17" s="17"/>
      <c r="I17" s="17"/>
      <c r="J17" s="17"/>
      <c r="K17" s="17"/>
      <c r="L17" s="18"/>
      <c r="M17" s="19" t="str">
        <f t="shared" si="1"/>
        <v/>
      </c>
      <c r="N17" s="59" t="e">
        <f t="shared" si="0"/>
        <v>#VALUE!</v>
      </c>
      <c r="O17" s="63"/>
      <c r="P17" s="66"/>
    </row>
    <row r="18" spans="1:16">
      <c r="A18" s="44" t="s">
        <v>17</v>
      </c>
      <c r="B18" s="20" t="s">
        <v>17</v>
      </c>
      <c r="C18" s="48"/>
      <c r="D18" s="48"/>
      <c r="E18" s="48"/>
      <c r="F18" s="35"/>
      <c r="G18" s="17"/>
      <c r="H18" s="17"/>
      <c r="I18" s="17"/>
      <c r="J18" s="17"/>
      <c r="K18" s="17"/>
      <c r="L18" s="18"/>
      <c r="M18" s="19" t="str">
        <f t="shared" si="1"/>
        <v/>
      </c>
      <c r="N18" s="59" t="e">
        <f t="shared" si="0"/>
        <v>#VALUE!</v>
      </c>
      <c r="O18" s="63"/>
      <c r="P18" s="66"/>
    </row>
    <row r="19" spans="1:16">
      <c r="A19" s="44" t="s">
        <v>17</v>
      </c>
      <c r="B19" s="20" t="s">
        <v>17</v>
      </c>
      <c r="C19" s="48"/>
      <c r="D19" s="48"/>
      <c r="E19" s="48"/>
      <c r="F19" s="35"/>
      <c r="G19" s="17"/>
      <c r="H19" s="17"/>
      <c r="I19" s="17"/>
      <c r="J19" s="17"/>
      <c r="K19" s="17"/>
      <c r="L19" s="18"/>
      <c r="M19" s="19" t="str">
        <f t="shared" si="1"/>
        <v/>
      </c>
      <c r="N19" s="59" t="e">
        <f t="shared" si="0"/>
        <v>#VALUE!</v>
      </c>
      <c r="O19" s="63"/>
      <c r="P19" s="66"/>
    </row>
    <row r="20" spans="1:16">
      <c r="A20" s="44" t="s">
        <v>17</v>
      </c>
      <c r="B20" s="20" t="s">
        <v>17</v>
      </c>
      <c r="C20" s="48"/>
      <c r="D20" s="48"/>
      <c r="E20" s="48"/>
      <c r="F20" s="35"/>
      <c r="G20" s="17"/>
      <c r="H20" s="17"/>
      <c r="I20" s="17"/>
      <c r="J20" s="17"/>
      <c r="K20" s="17"/>
      <c r="L20" s="18"/>
      <c r="M20" s="19" t="str">
        <f t="shared" si="1"/>
        <v/>
      </c>
      <c r="N20" s="59" t="e">
        <f t="shared" si="0"/>
        <v>#VALUE!</v>
      </c>
      <c r="O20" s="63"/>
      <c r="P20" s="66"/>
    </row>
    <row r="21" spans="1:16">
      <c r="A21" s="44" t="s">
        <v>17</v>
      </c>
      <c r="B21" s="20" t="s">
        <v>17</v>
      </c>
      <c r="C21" s="48"/>
      <c r="D21" s="48"/>
      <c r="E21" s="48"/>
      <c r="F21" s="35"/>
      <c r="G21" s="17"/>
      <c r="H21" s="17"/>
      <c r="I21" s="17"/>
      <c r="J21" s="17"/>
      <c r="K21" s="17"/>
      <c r="L21" s="18"/>
      <c r="M21" s="19" t="str">
        <f t="shared" si="1"/>
        <v/>
      </c>
      <c r="N21" s="59" t="e">
        <f t="shared" si="0"/>
        <v>#VALUE!</v>
      </c>
      <c r="O21" s="63"/>
      <c r="P21" s="66"/>
    </row>
    <row r="22" spans="1:16">
      <c r="A22" s="44" t="s">
        <v>17</v>
      </c>
      <c r="B22" s="20" t="s">
        <v>17</v>
      </c>
      <c r="C22" s="48"/>
      <c r="D22" s="48"/>
      <c r="E22" s="48"/>
      <c r="F22" s="35"/>
      <c r="G22" s="17"/>
      <c r="H22" s="17"/>
      <c r="I22" s="17"/>
      <c r="J22" s="17"/>
      <c r="K22" s="17"/>
      <c r="L22" s="18"/>
      <c r="M22" s="19" t="str">
        <f t="shared" si="1"/>
        <v/>
      </c>
      <c r="N22" s="59" t="e">
        <f t="shared" si="0"/>
        <v>#VALUE!</v>
      </c>
      <c r="O22" s="63"/>
      <c r="P22" s="66"/>
    </row>
    <row r="23" spans="1:16">
      <c r="A23" s="44"/>
      <c r="B23" s="20"/>
      <c r="C23" s="48"/>
      <c r="D23" s="48" t="s">
        <v>17</v>
      </c>
      <c r="E23" s="48"/>
      <c r="F23" s="35"/>
      <c r="G23" s="17"/>
      <c r="H23" s="17"/>
      <c r="I23" s="17"/>
      <c r="J23" s="17"/>
      <c r="K23" s="17"/>
      <c r="L23" s="18"/>
      <c r="M23" s="19" t="str">
        <f t="shared" si="1"/>
        <v/>
      </c>
      <c r="N23" s="59" t="e">
        <f t="shared" si="0"/>
        <v>#VALUE!</v>
      </c>
      <c r="O23" s="63"/>
      <c r="P23" s="66"/>
    </row>
    <row r="24" spans="1:16">
      <c r="A24" s="44" t="s">
        <v>17</v>
      </c>
      <c r="B24" s="20" t="s">
        <v>17</v>
      </c>
      <c r="C24" s="48"/>
      <c r="D24" s="48"/>
      <c r="E24" s="48"/>
      <c r="F24" s="35"/>
      <c r="G24" s="17"/>
      <c r="H24" s="17"/>
      <c r="I24" s="17"/>
      <c r="J24" s="17"/>
      <c r="K24" s="17"/>
      <c r="L24" s="18"/>
      <c r="M24" s="19" t="str">
        <f t="shared" si="1"/>
        <v/>
      </c>
      <c r="N24" s="59" t="e">
        <f t="shared" si="0"/>
        <v>#VALUE!</v>
      </c>
      <c r="O24" s="63"/>
      <c r="P24" s="66"/>
    </row>
    <row r="25" spans="1:16">
      <c r="A25" s="44"/>
      <c r="B25" s="20"/>
      <c r="C25" s="48"/>
      <c r="D25" s="48"/>
      <c r="E25" s="48" t="s">
        <v>17</v>
      </c>
      <c r="F25" s="35"/>
      <c r="G25" s="17"/>
      <c r="H25" s="17"/>
      <c r="I25" s="17"/>
      <c r="J25" s="17"/>
      <c r="K25" s="17"/>
      <c r="L25" s="18"/>
      <c r="M25" s="19" t="str">
        <f t="shared" si="1"/>
        <v/>
      </c>
      <c r="N25" s="59" t="e">
        <f t="shared" si="0"/>
        <v>#VALUE!</v>
      </c>
      <c r="O25" s="63"/>
      <c r="P25" s="66"/>
    </row>
    <row r="26" spans="1:16">
      <c r="A26" s="44"/>
      <c r="B26" s="20"/>
      <c r="C26" s="48"/>
      <c r="D26" s="48"/>
      <c r="E26" s="48" t="s">
        <v>17</v>
      </c>
      <c r="F26" s="35"/>
      <c r="G26" s="17"/>
      <c r="H26" s="17"/>
      <c r="I26" s="17"/>
      <c r="J26" s="17"/>
      <c r="K26" s="17"/>
      <c r="L26" s="18"/>
      <c r="M26" s="19" t="str">
        <f t="shared" si="1"/>
        <v/>
      </c>
      <c r="N26" s="59" t="e">
        <f t="shared" si="0"/>
        <v>#VALUE!</v>
      </c>
      <c r="O26" s="63"/>
      <c r="P26" s="66"/>
    </row>
    <row r="27" spans="1:16">
      <c r="A27" s="44"/>
      <c r="B27" s="20"/>
      <c r="C27" s="48"/>
      <c r="D27" s="48"/>
      <c r="E27" s="48" t="s">
        <v>17</v>
      </c>
      <c r="F27" s="35"/>
      <c r="G27" s="17"/>
      <c r="H27" s="17"/>
      <c r="I27" s="17"/>
      <c r="J27" s="17"/>
      <c r="K27" s="17"/>
      <c r="L27" s="18"/>
      <c r="M27" s="19" t="str">
        <f t="shared" si="1"/>
        <v/>
      </c>
      <c r="N27" s="59" t="e">
        <f t="shared" si="0"/>
        <v>#VALUE!</v>
      </c>
      <c r="O27" s="63"/>
      <c r="P27" s="66"/>
    </row>
    <row r="28" spans="1:16">
      <c r="A28" s="44" t="s">
        <v>17</v>
      </c>
      <c r="B28" s="20" t="s">
        <v>17</v>
      </c>
      <c r="C28" s="48"/>
      <c r="D28" s="48"/>
      <c r="E28" s="48"/>
      <c r="F28" s="35"/>
      <c r="G28" s="17"/>
      <c r="H28" s="17"/>
      <c r="I28" s="17"/>
      <c r="J28" s="17"/>
      <c r="K28" s="17"/>
      <c r="L28" s="18"/>
      <c r="M28" s="19" t="str">
        <f t="shared" si="1"/>
        <v/>
      </c>
      <c r="N28" s="59" t="e">
        <f t="shared" si="0"/>
        <v>#VALUE!</v>
      </c>
      <c r="O28" s="63"/>
      <c r="P28" s="66"/>
    </row>
    <row r="29" spans="1:16">
      <c r="A29" s="44" t="s">
        <v>17</v>
      </c>
      <c r="B29" s="20" t="s">
        <v>17</v>
      </c>
      <c r="C29" s="48"/>
      <c r="D29" s="48"/>
      <c r="E29" s="48"/>
      <c r="F29" s="35"/>
      <c r="G29" s="17"/>
      <c r="H29" s="17"/>
      <c r="I29" s="17"/>
      <c r="J29" s="17"/>
      <c r="K29" s="17"/>
      <c r="L29" s="18"/>
      <c r="M29" s="19" t="str">
        <f t="shared" si="1"/>
        <v/>
      </c>
      <c r="N29" s="59" t="e">
        <f t="shared" si="0"/>
        <v>#VALUE!</v>
      </c>
      <c r="O29" s="63"/>
      <c r="P29" s="66"/>
    </row>
    <row r="30" spans="1:16" ht="15.75" thickBot="1">
      <c r="A30" s="45"/>
      <c r="B30" s="32"/>
      <c r="C30" s="49"/>
      <c r="D30" s="49" t="s">
        <v>17</v>
      </c>
      <c r="E30" s="46"/>
      <c r="F30" s="56"/>
      <c r="G30" s="57"/>
      <c r="H30" s="57"/>
      <c r="I30" s="57"/>
      <c r="J30" s="57"/>
      <c r="K30" s="58"/>
      <c r="L30" s="58"/>
      <c r="M30" s="55" t="str">
        <f t="shared" si="1"/>
        <v/>
      </c>
      <c r="N30" s="61" t="e">
        <f t="shared" si="0"/>
        <v>#VALUE!</v>
      </c>
      <c r="O30" s="64"/>
      <c r="P30" s="67"/>
    </row>
    <row r="31" spans="1:16" ht="15.75" hidden="1" thickBot="1">
      <c r="F31" s="21"/>
      <c r="G31" s="7"/>
      <c r="H31" s="7"/>
      <c r="I31" s="7"/>
      <c r="J31" s="7"/>
      <c r="K31" s="8"/>
      <c r="L31" s="8"/>
      <c r="M31" s="22"/>
      <c r="N31" s="23" t="e">
        <f t="shared" si="0"/>
        <v>#DIV/0!</v>
      </c>
      <c r="O31" s="22"/>
      <c r="P31" s="38"/>
    </row>
    <row r="32" spans="1:16">
      <c r="F32" s="75" t="s">
        <v>18</v>
      </c>
      <c r="G32" s="76"/>
      <c r="H32" s="76"/>
      <c r="I32" s="76"/>
      <c r="J32" s="76"/>
      <c r="K32" s="76"/>
      <c r="L32" s="77"/>
      <c r="M32" s="1">
        <f>SUM(M4:M31)</f>
        <v>0</v>
      </c>
      <c r="N32" s="12" t="e">
        <f>M32/M33</f>
        <v>#DIV/0!</v>
      </c>
      <c r="O32" s="1"/>
      <c r="P32" s="68"/>
    </row>
    <row r="33" spans="6:16" ht="13.9" customHeight="1" thickBot="1">
      <c r="F33" s="78"/>
      <c r="G33" s="79"/>
      <c r="H33" s="79"/>
      <c r="I33" s="79"/>
      <c r="J33" s="79"/>
      <c r="K33" s="79"/>
      <c r="L33" s="80"/>
      <c r="M33" s="25"/>
      <c r="N33" s="26"/>
      <c r="O33" s="25"/>
      <c r="P33" s="69"/>
    </row>
    <row r="34" spans="6:16">
      <c r="J34" s="24"/>
      <c r="K34" s="72" t="s">
        <v>19</v>
      </c>
      <c r="L34" s="28"/>
      <c r="M34" s="28"/>
      <c r="N34" s="29" t="e">
        <f>SUM(M5:M5,M8:M13)+M22/3</f>
        <v>#VALUE!</v>
      </c>
      <c r="O34" s="28"/>
      <c r="P34" s="30" t="e">
        <f>N34/M34</f>
        <v>#VALUE!</v>
      </c>
    </row>
    <row r="35" spans="6:16">
      <c r="J35" s="24"/>
      <c r="K35" s="73"/>
      <c r="L35" s="20"/>
      <c r="M35" s="20"/>
      <c r="N35" s="27" t="e">
        <f>SUM(M24,M25:M27)+M22/6</f>
        <v>#VALUE!</v>
      </c>
      <c r="O35" s="20"/>
      <c r="P35" s="31" t="e">
        <f>N35/M35</f>
        <v>#VALUE!</v>
      </c>
    </row>
    <row r="36" spans="6:16" ht="15.75" thickBot="1">
      <c r="J36" s="24"/>
      <c r="K36" s="74"/>
      <c r="L36" s="32"/>
      <c r="M36" s="32"/>
      <c r="N36" s="33" t="e">
        <f>SUM(M19:M21)+M22/3</f>
        <v>#VALUE!</v>
      </c>
      <c r="O36" s="32"/>
      <c r="P36" s="34" t="e">
        <f>N36/M36</f>
        <v>#VALUE!</v>
      </c>
    </row>
  </sheetData>
  <mergeCells count="4">
    <mergeCell ref="P32:P33"/>
    <mergeCell ref="G2:L2"/>
    <mergeCell ref="K34:K36"/>
    <mergeCell ref="F32:L33"/>
  </mergeCells>
  <dataValidations count="2">
    <dataValidation type="list" allowBlank="1" showInputMessage="1" showErrorMessage="1" sqref="J30:J31" xr:uid="{AD47C6CB-0BD6-4DAF-96FE-43DDEE1BE2BD}">
      <formula1>"Daily, Weekly, Bi Weekly, Monthly, Annually"</formula1>
    </dataValidation>
    <dataValidation type="list" allowBlank="1" showInputMessage="1" showErrorMessage="1" sqref="J4:J29" xr:uid="{4AC0DD44-6532-42E5-8B6A-02FC3FD07559}">
      <formula1>"Daily, Weekly, Bi Weekly, Monthly, Quarterly, Annually"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Cora Howell</dc:creator>
  <cp:keywords/>
  <dc:description/>
  <cp:lastModifiedBy/>
  <cp:revision/>
  <dcterms:created xsi:type="dcterms:W3CDTF">2025-09-26T22:02:15Z</dcterms:created>
  <dcterms:modified xsi:type="dcterms:W3CDTF">2025-10-14T17:29:25Z</dcterms:modified>
  <cp:category/>
  <cp:contentStatus/>
</cp:coreProperties>
</file>